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140" windowHeight="10935"/>
  </bookViews>
  <sheets>
    <sheet name="ист -" sheetId="1" r:id="rId1"/>
  </sheets>
  <calcPr calcId="152511"/>
</workbook>
</file>

<file path=xl/calcChain.xml><?xml version="1.0" encoding="utf-8"?>
<calcChain xmlns="http://schemas.openxmlformats.org/spreadsheetml/2006/main">
  <c r="C18" i="1" l="1"/>
  <c r="D19" i="1" l="1"/>
  <c r="E19" i="1" l="1"/>
  <c r="C15" i="1" l="1"/>
  <c r="C14" i="1" s="1"/>
  <c r="C13" i="1"/>
  <c r="C12" i="1" s="1"/>
  <c r="D15" i="1"/>
  <c r="D14" i="1" s="1"/>
  <c r="E15" i="1"/>
  <c r="E14" i="1" s="1"/>
  <c r="E13" i="1"/>
  <c r="E12" i="1" s="1"/>
  <c r="D13" i="1"/>
  <c r="D12" i="1" s="1"/>
  <c r="C20" i="1" l="1"/>
  <c r="D20" i="1"/>
  <c r="E20" i="1"/>
  <c r="C11" i="1"/>
  <c r="C10" i="1" s="1"/>
  <c r="D11" i="1"/>
  <c r="D10" i="1" s="1"/>
  <c r="E11" i="1"/>
  <c r="E10" i="1" s="1"/>
</calcChain>
</file>

<file path=xl/sharedStrings.xml><?xml version="1.0" encoding="utf-8"?>
<sst xmlns="http://schemas.openxmlformats.org/spreadsheetml/2006/main" count="28" uniqueCount="28">
  <si>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</si>
  <si>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</si>
  <si>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</si>
  <si>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</si>
  <si>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</si>
  <si>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</si>
  <si>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</si>
  <si>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</si>
  <si>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</si>
  <si>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</si>
  <si>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</si>
  <si>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</si>
  <si>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</si>
  <si>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</si>
  <si>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</si>
  <si>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</si>
  <si>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</si>
  <si>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</si>
  <si>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</si>
  <si>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</si>
  <si>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</si>
  <si>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</si>
  <si>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</si>
  <si>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2025 год</t>
  </si>
  <si>
    <t>Пермского края</t>
  </si>
  <si>
    <t>Источники финансирования дефицита бюджета Ординского муниципального округа Пермского края на 2024-2026 годы</t>
  </si>
  <si>
    <t>2026 год</t>
  </si>
  <si>
    <t>от 21.03.2024 № 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</si>
</sst>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b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4" fontId="38" fillId="0" borderId="0" xfId="0" applyNumberFormat="1" applyFont="1"/>
    <xf numFmtId="166" fontId="39" fillId="0" borderId="11" xfId="0" applyNumberFormat="1" applyFont="1" applyFill="1" applyBorder="1" applyAlignment="1">
      <alignment vertical="center"/>
    </xf>
    <xf numFmtId="166" fontId="40" fillId="0" borderId="11" xfId="0" applyNumberFormat="1" applyFont="1" applyFill="1" applyBorder="1" applyAlignment="1">
      <alignment horizontal="right" wrapText="1"/>
    </xf>
    <xf numFmtId="166" fontId="39" fillId="0" borderId="11" xfId="0" applyNumberFormat="1" applyFont="1" applyFill="1" applyBorder="1" applyAlignment="1">
      <alignment horizontal="right"/>
    </xf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75" zoomScaleNormal="75" workbookViewId="0">
      <selection activeCell="J10" sqref="J10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</cols>
  <sheetData>
    <row r="1" spans="1:5" ht="18.75" x14ac:dyDescent="0.3">
      <c r="A1" s="1"/>
      <c r="B1" s="1"/>
      <c r="E1" s="9" t="s">
        <v>21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24</v>
      </c>
    </row>
    <row r="5" spans="1:5" ht="18.75" x14ac:dyDescent="0.3">
      <c r="A5" s="3"/>
      <c r="B5" s="8"/>
      <c r="E5" s="9" t="s">
        <v>27</v>
      </c>
    </row>
    <row r="6" spans="1:5" ht="18.75" x14ac:dyDescent="0.3">
      <c r="A6" s="3"/>
      <c r="B6" s="7"/>
      <c r="C6" s="3"/>
    </row>
    <row r="7" spans="1:5" ht="27.75" customHeight="1" x14ac:dyDescent="0.25">
      <c r="A7" s="22" t="s">
        <v>25</v>
      </c>
      <c r="B7" s="22"/>
      <c r="C7" s="22"/>
      <c r="D7" s="22"/>
      <c r="E7" s="22"/>
    </row>
    <row r="8" spans="1:5" x14ac:dyDescent="0.25">
      <c r="A8" s="1"/>
      <c r="B8" s="1"/>
      <c r="E8" s="10" t="s">
        <v>0</v>
      </c>
    </row>
    <row r="9" spans="1:5" ht="56.25" x14ac:dyDescent="0.25">
      <c r="A9" s="12" t="s">
        <v>7</v>
      </c>
      <c r="B9" s="12" t="s">
        <v>8</v>
      </c>
      <c r="C9" s="13" t="s">
        <v>22</v>
      </c>
      <c r="D9" s="13" t="s">
        <v>23</v>
      </c>
      <c r="E9" s="13" t="s">
        <v>26</v>
      </c>
    </row>
    <row r="10" spans="1:5" ht="18.75" x14ac:dyDescent="0.25">
      <c r="A10" s="5" t="s">
        <v>1</v>
      </c>
      <c r="B10" s="6" t="s">
        <v>2</v>
      </c>
      <c r="C10" s="11">
        <f>C11+C16</f>
        <v>938.73005999997258</v>
      </c>
      <c r="D10" s="11">
        <f>D11+D16</f>
        <v>0</v>
      </c>
      <c r="E10" s="11">
        <f>E11+E16</f>
        <v>0</v>
      </c>
    </row>
    <row r="11" spans="1:5" ht="18.75" x14ac:dyDescent="0.25">
      <c r="A11" s="5" t="s">
        <v>5</v>
      </c>
      <c r="B11" s="4" t="s">
        <v>6</v>
      </c>
      <c r="C11" s="11">
        <f>C12+C15</f>
        <v>938.73005999997258</v>
      </c>
      <c r="D11" s="11">
        <f>D12+D15</f>
        <v>0</v>
      </c>
      <c r="E11" s="11">
        <f>E12+E15</f>
        <v>0</v>
      </c>
    </row>
    <row r="12" spans="1:5" ht="18.75" x14ac:dyDescent="0.25">
      <c r="A12" s="14" t="s">
        <v>13</v>
      </c>
      <c r="B12" s="15" t="s">
        <v>14</v>
      </c>
      <c r="C12" s="16">
        <f>C13</f>
        <v>-814239.89161000005</v>
      </c>
      <c r="D12" s="16">
        <f>D13</f>
        <v>-756547.14844000002</v>
      </c>
      <c r="E12" s="16">
        <f>E13</f>
        <v>-673655.35496999999</v>
      </c>
    </row>
    <row r="13" spans="1:5" ht="37.5" x14ac:dyDescent="0.25">
      <c r="A13" s="14" t="s">
        <v>17</v>
      </c>
      <c r="B13" s="15" t="s">
        <v>18</v>
      </c>
      <c r="C13" s="16">
        <f>-C18</f>
        <v>-814239.89161000005</v>
      </c>
      <c r="D13" s="16">
        <f>-D18</f>
        <v>-756547.14844000002</v>
      </c>
      <c r="E13" s="16">
        <f>-E18</f>
        <v>-673655.35496999999</v>
      </c>
    </row>
    <row r="14" spans="1:5" ht="18.75" x14ac:dyDescent="0.25">
      <c r="A14" s="14" t="s">
        <v>15</v>
      </c>
      <c r="B14" s="15" t="s">
        <v>16</v>
      </c>
      <c r="C14" s="16">
        <f>C15</f>
        <v>815178.62167000002</v>
      </c>
      <c r="D14" s="16">
        <f>D15</f>
        <v>756547.14844000002</v>
      </c>
      <c r="E14" s="16">
        <f>E15</f>
        <v>673655.3549700001</v>
      </c>
    </row>
    <row r="15" spans="1:5" ht="37.5" x14ac:dyDescent="0.25">
      <c r="A15" s="14" t="s">
        <v>19</v>
      </c>
      <c r="B15" s="15" t="s">
        <v>20</v>
      </c>
      <c r="C15" s="16">
        <f>C19</f>
        <v>815178.62167000002</v>
      </c>
      <c r="D15" s="16">
        <f>D19</f>
        <v>756547.14844000002</v>
      </c>
      <c r="E15" s="16">
        <f>E19</f>
        <v>673655.3549700001</v>
      </c>
    </row>
    <row r="16" spans="1:5" ht="18.75" x14ac:dyDescent="0.25">
      <c r="A16" s="5" t="s">
        <v>3</v>
      </c>
      <c r="B16" s="6" t="s">
        <v>4</v>
      </c>
      <c r="C16" s="11">
        <v>0</v>
      </c>
      <c r="D16" s="11">
        <v>0</v>
      </c>
      <c r="E16" s="11">
        <v>0</v>
      </c>
    </row>
    <row r="17" spans="2:5" ht="18.75" x14ac:dyDescent="0.3">
      <c r="B17" s="1"/>
      <c r="C17" s="2"/>
    </row>
    <row r="18" spans="2:5" ht="18.75" hidden="1" x14ac:dyDescent="0.3">
      <c r="B18" s="17" t="s">
        <v>10</v>
      </c>
      <c r="C18" s="20">
        <f>813745.59161+494.3</f>
        <v>814239.89161000005</v>
      </c>
      <c r="D18" s="20">
        <v>756547.14844000002</v>
      </c>
      <c r="E18" s="20">
        <v>673655.35496999999</v>
      </c>
    </row>
    <row r="19" spans="2:5" ht="18.75" hidden="1" x14ac:dyDescent="0.3">
      <c r="B19" s="17" t="s">
        <v>9</v>
      </c>
      <c r="C19" s="19">
        <v>815178.62167000002</v>
      </c>
      <c r="D19" s="21">
        <f>747633.7041+8913.44434</f>
        <v>756547.14844000002</v>
      </c>
      <c r="E19" s="21">
        <f>656510.2181+17145.13687</f>
        <v>673655.3549700001</v>
      </c>
    </row>
    <row r="20" spans="2:5" ht="18.75" hidden="1" x14ac:dyDescent="0.3">
      <c r="B20" s="17"/>
      <c r="C20" s="18">
        <f>C18-C19</f>
        <v>-938.73005999997258</v>
      </c>
      <c r="D20" s="18">
        <f>D18-D19</f>
        <v>0</v>
      </c>
      <c r="E20" s="18">
        <f>E18-E19</f>
        <v>0</v>
      </c>
    </row>
  </sheetData>
  <mergeCells count="1">
    <mergeCell ref="A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expre</cp:lastModifiedBy>
  <cp:lastPrinted>2024-03-21T09:17:38Z</cp:lastPrinted>
  <dcterms:created xsi:type="dcterms:W3CDTF">2015-10-21T09:23:28Z</dcterms:created>
  <dcterms:modified xsi:type="dcterms:W3CDTF">2024-03-22T09:43:01Z</dcterms:modified>
</cp:coreProperties>
</file>