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8455" windowHeight="11955"/>
  </bookViews>
  <sheets>
    <sheet name="Все года" sheetId="1" r:id="rId1"/>
  </sheets>
  <definedNames>
    <definedName name="_xlnm.Print_Titles" localSheetId="0">'Все года'!$8:$10</definedName>
  </definedNames>
  <calcPr calcId="114210" fullCalcOnLoad="1"/>
</workbook>
</file>

<file path=xl/calcChain.xml><?xml version="1.0" encoding="utf-8"?>
<calcChain xmlns="http://schemas.openxmlformats.org/spreadsheetml/2006/main">
  <c r="E51" i="1"/>
  <c r="E47"/>
  <c r="E46"/>
  <c r="E11"/>
  <c r="F60"/>
  <c r="F51"/>
  <c r="F47"/>
  <c r="F46"/>
  <c r="F11"/>
  <c r="D60"/>
  <c r="D51"/>
  <c r="D47"/>
  <c r="D46"/>
  <c r="D11"/>
  <c r="E30"/>
  <c r="F30"/>
  <c r="D30"/>
</calcChain>
</file>

<file path=xl/sharedStrings.xml><?xml version="1.0" encoding="utf-8"?>
<sst xmlns="http://schemas.openxmlformats.org/spreadsheetml/2006/main" count="198" uniqueCount="138">
  <si>
    <t>к решению Думы</t>
  </si>
  <si>
    <t>Ординского муниципального округа</t>
  </si>
  <si>
    <t>Распределение  доходов бюджета Ординского муниципального округа по кодам поступлений в бюджет (группам, подгруппам, статьям, подстатьям классификации  доходов бюджета) на 2020-2022 годы</t>
  </si>
  <si>
    <t>(тыс. руб.)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</si>
  <si>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</si>
  <si>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</si>
  <si>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</si>
  <si>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2020 год</t>
  </si>
  <si>
    <t>2021 год</t>
  </si>
  <si>
    <t>2022 год</t>
  </si>
  <si>
    <t>ИТОГО ДОХОДОВ</t>
  </si>
  <si>
    <t>000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</si>
  <si>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</si>
  <si>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</si>
  <si>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</si>
  <si>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</si>
  <si>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</si>
  <si>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</si>
  <si>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</si>
  <si>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</si>
  <si>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</si>
  <si>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</si>
  <si>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</si>
  <si>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1 05 00 000 00 0000 000 </t>
  </si>
  <si>
    <t>НАЛОГИ НА СОВОКУПНЫЙ ДОХОД</t>
  </si>
  <si>
    <t xml:space="preserve">1 05 02 000 02 0000 110 </t>
  </si>
  <si>
    <t>Единый налог на вмененный доход для отдельных видов деятельности</t>
  </si>
  <si>
    <t xml:space="preserve">1 05 03 000 01 0000 110 </t>
  </si>
  <si>
    <t>Единый сельскохозяйственный налог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</si>
  <si>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</si>
  <si>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</si>
  <si>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1 06 00 000 00 0000 000 </t>
  </si>
  <si>
    <t>НАЛОГИ НА ИМУЩЕСТВО</t>
  </si>
  <si>
    <t xml:space="preserve">1 06 01 000 00 0000 110 </t>
  </si>
  <si>
    <t>Налог на имущество физических лиц</t>
  </si>
  <si>
    <t xml:space="preserve">1 06 04 000 02 0000 110 </t>
  </si>
  <si>
    <t>Транспортный налог</t>
  </si>
  <si>
    <t xml:space="preserve">1 06 06 000 00 0000 110 </t>
  </si>
  <si>
    <t>Земельный налог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</si>
  <si>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</si>
  <si>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</si>
  <si>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</si>
  <si>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</si>
  <si>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</si>
  <si>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</si>
  <si>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</si>
  <si>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</si>
  <si>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</si>
  <si>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</si>
  <si>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</si>
  <si>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</si>
  <si>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</si>
  <si>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</si>
  <si>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</si>
  <si>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</si>
  <si>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</si>
  <si>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1 11 07 000 00 0000 120 </t>
  </si>
  <si>
    <t>Платежи от государственных и муниципальных унитарных предприятий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</si>
  <si>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</si>
  <si>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</si>
  <si>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</si>
  <si>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</si>
  <si>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</si>
  <si>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</si>
  <si>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</si>
  <si>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</si>
  <si>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</si>
  <si>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</si>
  <si>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</si>
  <si>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</si>
  <si>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1 16 00 000 00 0000 000 </t>
  </si>
  <si>
    <t>ШТРАФЫ, САНКЦИИ, ВОЗМЕЩЕНИЕ УЩЕРБА</t>
  </si>
  <si>
    <t xml:space="preserve">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</si>
  <si>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</si>
  <si>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1 16 10 000 00 0000 140 </t>
  </si>
  <si>
    <t>Платежи в целях возмещения причиненного ущерба (убытков)</t>
  </si>
  <si>
    <t xml:space="preserve">1 16 11 000 01 0000 140 </t>
  </si>
  <si>
    <t>Платежи, уплачиваемые в целях возмещения вреда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</si>
  <si>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</si>
  <si>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</si>
  <si>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</si>
  <si>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</si>
  <si>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</si>
  <si>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>Дотации бюджетам бюджетной системы Российской Федерации</t>
  </si>
  <si>
    <t xml:space="preserve">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</si>
  <si>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</si>
  <si>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2 02 19 999 04 0000 150 </t>
  </si>
  <si>
    <t>Прочие дотации бюджетам городских округов</t>
  </si>
  <si>
    <t xml:space="preserve">2 02 20 000 00 0000 150 </t>
  </si>
  <si>
    <t>Субсидии бюджетам бюджетной системы Российской Федерации (межбюджетные субсидии)</t>
  </si>
  <si>
    <t xml:space="preserve">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</si>
  <si>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</si>
  <si>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2 02 20 299 04 0000 150 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</si>
  <si>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</si>
  <si>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2 02 20 302 04 0000 150 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</si>
  <si>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</si>
  <si>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</si>
  <si>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</si>
  <si>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</si>
  <si>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</si>
  <si>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</si>
  <si>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</si>
  <si>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2 02 25 576 04 0000 150 </t>
  </si>
  <si>
    <t>Субсидии бюджетам городских округов на обеспечение комплексного развития сельских территорий</t>
  </si>
  <si>
    <t xml:space="preserve">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</si>
  <si>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</si>
  <si>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2 02 29 999 04 0000 150 </t>
  </si>
  <si>
    <t>Прочие субсидии бюджетам городских округов</t>
  </si>
  <si>
    <t xml:space="preserve">2 02 30 000 00 0000 150 </t>
  </si>
  <si>
    <t>Субвенции бюджетам бюджетной системы Российской Федерации</t>
  </si>
  <si>
    <t xml:space="preserve">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</si>
  <si>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</si>
  <si>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</si>
  <si>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</si>
  <si>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</si>
  <si>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</si>
  <si>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2 02 35 135 04 0000 150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</si>
  <si>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</si>
  <si>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2 02 35 176 04 0000 150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</si>
  <si>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</si>
  <si>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</si>
  <si>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</si>
  <si>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</si>
  <si>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</si>
  <si>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2 02 39 999 04 0000 150 </t>
  </si>
  <si>
    <t>Прочие субвенции бюджетам городских округов</t>
  </si>
  <si>
    <t xml:space="preserve">2 02 40 000 00 0000 150 </t>
  </si>
  <si>
    <t>Иные межбюджетные трансферты</t>
  </si>
  <si>
    <t xml:space="preserve">2 02 45 303 04 0000 150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</si>
  <si>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</si>
  <si>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2 02 49 999 04 0000 150 </t>
  </si>
  <si>
    <t>Прочие межбюджетные трансферты, передаваемые бюджетам городских округов</t>
  </si>
  <si>
    <t xml:space="preserve">2 07 00 000 00 0000 000 </t>
  </si>
  <si>
    <t>ПРОЧИЕ БЕЗВОЗМЕЗДНЫЕ ПОСТУПЛЕНИЯ</t>
  </si>
  <si>
    <t>Прочие безвозмездные поступления в бюджеты городских округов</t>
  </si>
  <si>
    <t xml:space="preserve">2 07 04 050 04 0000 150 </t>
  </si>
  <si>
    <t>Приложение 1</t>
  </si>
  <si>
    <t>от 16.10.2020 № 153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</si>
</sst>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</font>
    <font>
      <sz val="14"/>
      <color indexed="8"/>
      <name val="Times New Roman CYR"/>
    </font>
    <font>
      <sz val="10"/>
      <color indexed="8"/>
      <name val="MS Sans Serif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/>
    <xf numFmtId="49" fontId="8" fillId="0" borderId="0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="75" workbookViewId="0">
      <selection activeCell="C19" sqref="C19"/>
    </sheetView>
  </sheetViews>
  <sheetFormatPr defaultRowHeight="18" customHeight="1"/>
  <cols>
    <col min="1" max="1" width="16" customWidth="1"/>
    <col min="2" max="2" width="35.85546875" customWidth="1"/>
    <col min="3" max="3" width="70.5703125" customWidth="1"/>
    <col min="4" max="6" width="24" customWidth="1"/>
  </cols>
  <sheetData>
    <row r="1" spans="1:6" ht="18.75">
      <c r="A1" s="2"/>
      <c r="B1" s="2"/>
      <c r="C1" s="2"/>
      <c r="D1" s="3"/>
      <c r="E1" s="3"/>
      <c r="F1" s="13" t="s">
        <v>136</v>
      </c>
    </row>
    <row r="2" spans="1:6" ht="18.75">
      <c r="A2" s="2"/>
      <c r="B2" s="2"/>
      <c r="C2" s="2"/>
      <c r="D2" s="3"/>
      <c r="E2" s="3"/>
      <c r="F2" s="13" t="s">
        <v>0</v>
      </c>
    </row>
    <row r="3" spans="1:6" ht="18.75">
      <c r="A3" s="2"/>
      <c r="B3" s="2"/>
      <c r="C3" s="2"/>
      <c r="D3" s="3"/>
      <c r="E3" s="3"/>
      <c r="F3" s="13" t="s">
        <v>1</v>
      </c>
    </row>
    <row r="4" spans="1:6" ht="18.75">
      <c r="A4" s="2"/>
      <c r="B4" s="2"/>
      <c r="C4" s="2"/>
      <c r="D4" s="3"/>
      <c r="E4" s="3"/>
      <c r="F4" s="13" t="s">
        <v>137</v>
      </c>
    </row>
    <row r="5" spans="1:6" ht="18.75">
      <c r="A5" s="2"/>
      <c r="B5" s="2"/>
      <c r="C5" s="2"/>
      <c r="D5" s="3"/>
      <c r="E5" s="3"/>
      <c r="F5" s="13"/>
    </row>
    <row r="6" spans="1:6" ht="39.950000000000003" customHeight="1">
      <c r="A6" s="20" t="s">
        <v>2</v>
      </c>
      <c r="B6" s="20"/>
      <c r="C6" s="20"/>
      <c r="D6" s="20"/>
      <c r="E6" s="20"/>
      <c r="F6" s="20"/>
    </row>
    <row r="7" spans="1:6" ht="18" customHeight="1">
      <c r="B7" s="1"/>
      <c r="C7" s="1"/>
      <c r="F7" s="1" t="s">
        <v>3</v>
      </c>
    </row>
    <row r="8" spans="1:6" ht="15" customHeight="1">
      <c r="A8" s="21" t="s">
        <v>6</v>
      </c>
      <c r="B8" s="19" t="s">
        <v>4</v>
      </c>
      <c r="C8" s="19" t="s">
        <v>5</v>
      </c>
      <c r="D8" s="19" t="s">
        <v>7</v>
      </c>
      <c r="E8" s="18" t="s">
        <v>8</v>
      </c>
      <c r="F8" s="18" t="s">
        <v>9</v>
      </c>
    </row>
    <row r="9" spans="1:6" ht="15" customHeight="1">
      <c r="A9" s="22"/>
      <c r="B9" s="19"/>
      <c r="C9" s="19"/>
      <c r="D9" s="18"/>
      <c r="E9" s="18"/>
      <c r="F9" s="18"/>
    </row>
    <row r="10" spans="1:6" ht="15" customHeight="1">
      <c r="A10" s="23"/>
      <c r="B10" s="19"/>
      <c r="C10" s="19"/>
      <c r="D10" s="18"/>
      <c r="E10" s="18"/>
      <c r="F10" s="18"/>
    </row>
    <row r="11" spans="1:6" s="12" customFormat="1" ht="18.75">
      <c r="A11" s="10"/>
      <c r="B11" s="10"/>
      <c r="C11" s="11" t="s">
        <v>10</v>
      </c>
      <c r="D11" s="14">
        <f>D12+D46</f>
        <v>702152.31893000007</v>
      </c>
      <c r="E11" s="14">
        <f>E12+E46</f>
        <v>644580.19785</v>
      </c>
      <c r="F11" s="14">
        <f>F12+F46</f>
        <v>637355.21181000001</v>
      </c>
    </row>
    <row r="12" spans="1:6" ht="19.899999999999999" customHeight="1">
      <c r="A12" s="8" t="s">
        <v>11</v>
      </c>
      <c r="B12" s="8" t="s">
        <v>12</v>
      </c>
      <c r="C12" s="7" t="s">
        <v>13</v>
      </c>
      <c r="D12" s="15">
        <v>134033.60000000001</v>
      </c>
      <c r="E12" s="15">
        <v>134528.6</v>
      </c>
      <c r="F12" s="15">
        <v>136341.6</v>
      </c>
    </row>
    <row r="13" spans="1:6" ht="15.75">
      <c r="A13" s="6"/>
      <c r="B13" s="6"/>
      <c r="C13" s="5" t="s">
        <v>14</v>
      </c>
      <c r="D13" s="16">
        <v>71280</v>
      </c>
      <c r="E13" s="16">
        <v>71977</v>
      </c>
      <c r="F13" s="16">
        <v>73180</v>
      </c>
    </row>
    <row r="14" spans="1:6" ht="15.75">
      <c r="A14" s="4" t="s">
        <v>11</v>
      </c>
      <c r="B14" s="4" t="s">
        <v>15</v>
      </c>
      <c r="C14" s="9" t="s">
        <v>16</v>
      </c>
      <c r="D14" s="17">
        <v>35300</v>
      </c>
      <c r="E14" s="17">
        <v>35300</v>
      </c>
      <c r="F14" s="17">
        <v>35300</v>
      </c>
    </row>
    <row r="15" spans="1:6" ht="15.75">
      <c r="A15" s="6" t="s">
        <v>11</v>
      </c>
      <c r="B15" s="6" t="s">
        <v>17</v>
      </c>
      <c r="C15" s="5" t="s">
        <v>18</v>
      </c>
      <c r="D15" s="16">
        <v>35300</v>
      </c>
      <c r="E15" s="16">
        <v>35300</v>
      </c>
      <c r="F15" s="16">
        <v>35300</v>
      </c>
    </row>
    <row r="16" spans="1:6" ht="34.15" customHeight="1">
      <c r="A16" s="4" t="s">
        <v>11</v>
      </c>
      <c r="B16" s="4" t="s">
        <v>19</v>
      </c>
      <c r="C16" s="9" t="s">
        <v>20</v>
      </c>
      <c r="D16" s="17">
        <v>9146</v>
      </c>
      <c r="E16" s="17">
        <v>10727</v>
      </c>
      <c r="F16" s="17">
        <v>11930</v>
      </c>
    </row>
    <row r="17" spans="1:6" ht="34.15" customHeight="1">
      <c r="A17" s="6" t="s">
        <v>11</v>
      </c>
      <c r="B17" s="6" t="s">
        <v>21</v>
      </c>
      <c r="C17" s="5" t="s">
        <v>22</v>
      </c>
      <c r="D17" s="16">
        <v>9146</v>
      </c>
      <c r="E17" s="16">
        <v>10727</v>
      </c>
      <c r="F17" s="16">
        <v>11930</v>
      </c>
    </row>
    <row r="18" spans="1:6" ht="15.75">
      <c r="A18" s="4" t="s">
        <v>11</v>
      </c>
      <c r="B18" s="4" t="s">
        <v>23</v>
      </c>
      <c r="C18" s="9" t="s">
        <v>24</v>
      </c>
      <c r="D18" s="17">
        <v>2484</v>
      </c>
      <c r="E18" s="17">
        <v>1600</v>
      </c>
      <c r="F18" s="17">
        <v>1600</v>
      </c>
    </row>
    <row r="19" spans="1:6" ht="34.15" customHeight="1">
      <c r="A19" s="6" t="s">
        <v>11</v>
      </c>
      <c r="B19" s="6" t="s">
        <v>25</v>
      </c>
      <c r="C19" s="5" t="s">
        <v>26</v>
      </c>
      <c r="D19" s="16">
        <v>884</v>
      </c>
      <c r="E19" s="16">
        <v>0</v>
      </c>
      <c r="F19" s="16">
        <v>0</v>
      </c>
    </row>
    <row r="20" spans="1:6" ht="15.75">
      <c r="A20" s="6" t="s">
        <v>11</v>
      </c>
      <c r="B20" s="6" t="s">
        <v>27</v>
      </c>
      <c r="C20" s="5" t="s">
        <v>28</v>
      </c>
      <c r="D20" s="16">
        <v>300</v>
      </c>
      <c r="E20" s="16">
        <v>300</v>
      </c>
      <c r="F20" s="16">
        <v>300</v>
      </c>
    </row>
    <row r="21" spans="1:6" ht="34.15" customHeight="1">
      <c r="A21" s="6" t="s">
        <v>11</v>
      </c>
      <c r="B21" s="6" t="s">
        <v>29</v>
      </c>
      <c r="C21" s="5" t="s">
        <v>30</v>
      </c>
      <c r="D21" s="16">
        <v>1300</v>
      </c>
      <c r="E21" s="16">
        <v>1300</v>
      </c>
      <c r="F21" s="16">
        <v>1300</v>
      </c>
    </row>
    <row r="22" spans="1:6" ht="15.75">
      <c r="A22" s="4" t="s">
        <v>11</v>
      </c>
      <c r="B22" s="4" t="s">
        <v>31</v>
      </c>
      <c r="C22" s="9" t="s">
        <v>32</v>
      </c>
      <c r="D22" s="17">
        <v>23250</v>
      </c>
      <c r="E22" s="17">
        <v>23250</v>
      </c>
      <c r="F22" s="17">
        <v>23250</v>
      </c>
    </row>
    <row r="23" spans="1:6" ht="15.75">
      <c r="A23" s="6" t="s">
        <v>11</v>
      </c>
      <c r="B23" s="6" t="s">
        <v>33</v>
      </c>
      <c r="C23" s="5" t="s">
        <v>34</v>
      </c>
      <c r="D23" s="16">
        <v>2400</v>
      </c>
      <c r="E23" s="16">
        <v>2400</v>
      </c>
      <c r="F23" s="16">
        <v>2400</v>
      </c>
    </row>
    <row r="24" spans="1:6" ht="15.75">
      <c r="A24" s="6" t="s">
        <v>11</v>
      </c>
      <c r="B24" s="6" t="s">
        <v>35</v>
      </c>
      <c r="C24" s="5" t="s">
        <v>36</v>
      </c>
      <c r="D24" s="16">
        <v>12850</v>
      </c>
      <c r="E24" s="16">
        <v>12850</v>
      </c>
      <c r="F24" s="16">
        <v>12850</v>
      </c>
    </row>
    <row r="25" spans="1:6" ht="15.75">
      <c r="A25" s="6" t="s">
        <v>11</v>
      </c>
      <c r="B25" s="6" t="s">
        <v>37</v>
      </c>
      <c r="C25" s="5" t="s">
        <v>38</v>
      </c>
      <c r="D25" s="16">
        <v>8000</v>
      </c>
      <c r="E25" s="16">
        <v>8000</v>
      </c>
      <c r="F25" s="16">
        <v>8000</v>
      </c>
    </row>
    <row r="26" spans="1:6" ht="15.75">
      <c r="A26" s="4" t="s">
        <v>11</v>
      </c>
      <c r="B26" s="4" t="s">
        <v>39</v>
      </c>
      <c r="C26" s="9" t="s">
        <v>40</v>
      </c>
      <c r="D26" s="17">
        <v>1100</v>
      </c>
      <c r="E26" s="17">
        <v>1100</v>
      </c>
      <c r="F26" s="17">
        <v>1100</v>
      </c>
    </row>
    <row r="27" spans="1:6" ht="34.15" customHeight="1">
      <c r="A27" s="6" t="s">
        <v>11</v>
      </c>
      <c r="B27" s="6" t="s">
        <v>41</v>
      </c>
      <c r="C27" s="5" t="s">
        <v>42</v>
      </c>
      <c r="D27" s="16">
        <v>1100</v>
      </c>
      <c r="E27" s="16">
        <v>1100</v>
      </c>
      <c r="F27" s="16">
        <v>1100</v>
      </c>
    </row>
    <row r="28" spans="1:6" ht="15.75">
      <c r="A28" s="6"/>
      <c r="B28" s="6"/>
      <c r="C28" s="5" t="s">
        <v>43</v>
      </c>
      <c r="D28" s="16">
        <v>62753.599999999999</v>
      </c>
      <c r="E28" s="16">
        <v>62551.6</v>
      </c>
      <c r="F28" s="16">
        <v>63161.599999999999</v>
      </c>
    </row>
    <row r="29" spans="1:6" ht="48" customHeight="1">
      <c r="A29" s="4" t="s">
        <v>11</v>
      </c>
      <c r="B29" s="4" t="s">
        <v>44</v>
      </c>
      <c r="C29" s="9" t="s">
        <v>45</v>
      </c>
      <c r="D29" s="17">
        <v>61192.2</v>
      </c>
      <c r="E29" s="17">
        <v>61802.2</v>
      </c>
      <c r="F29" s="17">
        <v>62412.2</v>
      </c>
    </row>
    <row r="30" spans="1:6" ht="85.5" customHeight="1">
      <c r="A30" s="6" t="s">
        <v>11</v>
      </c>
      <c r="B30" s="6" t="s">
        <v>46</v>
      </c>
      <c r="C30" s="5" t="s">
        <v>47</v>
      </c>
      <c r="D30" s="16">
        <f>D31+D32+D33+D34</f>
        <v>60975.56</v>
      </c>
      <c r="E30" s="16">
        <f>E31+E32+E33+E34</f>
        <v>61585.56</v>
      </c>
      <c r="F30" s="16">
        <f>F31+F32+F33+F34</f>
        <v>62195.56</v>
      </c>
    </row>
    <row r="31" spans="1:6" ht="68.45" customHeight="1">
      <c r="A31" s="6" t="s">
        <v>11</v>
      </c>
      <c r="B31" s="6" t="s">
        <v>48</v>
      </c>
      <c r="C31" s="5" t="s">
        <v>49</v>
      </c>
      <c r="D31" s="16">
        <v>60000</v>
      </c>
      <c r="E31" s="16">
        <v>60500</v>
      </c>
      <c r="F31" s="16">
        <v>61000</v>
      </c>
    </row>
    <row r="32" spans="1:6" ht="85.5" customHeight="1">
      <c r="A32" s="6" t="s">
        <v>11</v>
      </c>
      <c r="B32" s="6" t="s">
        <v>50</v>
      </c>
      <c r="C32" s="5" t="s">
        <v>51</v>
      </c>
      <c r="D32" s="16">
        <v>800</v>
      </c>
      <c r="E32" s="16">
        <v>900</v>
      </c>
      <c r="F32" s="16">
        <v>1000</v>
      </c>
    </row>
    <row r="33" spans="1:6" ht="51.4" customHeight="1">
      <c r="A33" s="6" t="s">
        <v>11</v>
      </c>
      <c r="B33" s="6" t="s">
        <v>52</v>
      </c>
      <c r="C33" s="5" t="s">
        <v>53</v>
      </c>
      <c r="D33" s="16">
        <v>135.56</v>
      </c>
      <c r="E33" s="16">
        <v>135.56</v>
      </c>
      <c r="F33" s="16">
        <v>135.56</v>
      </c>
    </row>
    <row r="34" spans="1:6" ht="51.4" customHeight="1">
      <c r="A34" s="6" t="s">
        <v>11</v>
      </c>
      <c r="B34" s="6" t="s">
        <v>54</v>
      </c>
      <c r="C34" s="5" t="s">
        <v>55</v>
      </c>
      <c r="D34" s="16">
        <v>40</v>
      </c>
      <c r="E34" s="16">
        <v>50</v>
      </c>
      <c r="F34" s="16">
        <v>60</v>
      </c>
    </row>
    <row r="35" spans="1:6" ht="34.15" customHeight="1">
      <c r="A35" s="6" t="s">
        <v>11</v>
      </c>
      <c r="B35" s="6" t="s">
        <v>56</v>
      </c>
      <c r="C35" s="5" t="s">
        <v>57</v>
      </c>
      <c r="D35" s="16">
        <v>10</v>
      </c>
      <c r="E35" s="16">
        <v>10</v>
      </c>
      <c r="F35" s="16">
        <v>10</v>
      </c>
    </row>
    <row r="36" spans="1:6" ht="85.5" customHeight="1">
      <c r="A36" s="6" t="s">
        <v>11</v>
      </c>
      <c r="B36" s="6" t="s">
        <v>58</v>
      </c>
      <c r="C36" s="5" t="s">
        <v>59</v>
      </c>
      <c r="D36" s="16">
        <v>206.64</v>
      </c>
      <c r="E36" s="16">
        <v>206.64</v>
      </c>
      <c r="F36" s="16">
        <v>206.64</v>
      </c>
    </row>
    <row r="37" spans="1:6" ht="31.5">
      <c r="A37" s="4" t="s">
        <v>11</v>
      </c>
      <c r="B37" s="4" t="s">
        <v>60</v>
      </c>
      <c r="C37" s="9" t="s">
        <v>61</v>
      </c>
      <c r="D37" s="17">
        <v>189.4</v>
      </c>
      <c r="E37" s="17">
        <v>189.4</v>
      </c>
      <c r="F37" s="17">
        <v>189.4</v>
      </c>
    </row>
    <row r="38" spans="1:6" ht="15.75">
      <c r="A38" s="6" t="s">
        <v>11</v>
      </c>
      <c r="B38" s="6" t="s">
        <v>62</v>
      </c>
      <c r="C38" s="5" t="s">
        <v>63</v>
      </c>
      <c r="D38" s="16">
        <v>189.4</v>
      </c>
      <c r="E38" s="16">
        <v>189.4</v>
      </c>
      <c r="F38" s="16">
        <v>189.4</v>
      </c>
    </row>
    <row r="39" spans="1:6" ht="34.15" customHeight="1">
      <c r="A39" s="4" t="s">
        <v>11</v>
      </c>
      <c r="B39" s="4" t="s">
        <v>64</v>
      </c>
      <c r="C39" s="9" t="s">
        <v>65</v>
      </c>
      <c r="D39" s="17">
        <v>872</v>
      </c>
      <c r="E39" s="17">
        <v>60</v>
      </c>
      <c r="F39" s="17">
        <v>60</v>
      </c>
    </row>
    <row r="40" spans="1:6" ht="85.5" customHeight="1">
      <c r="A40" s="6" t="s">
        <v>11</v>
      </c>
      <c r="B40" s="6" t="s">
        <v>66</v>
      </c>
      <c r="C40" s="5" t="s">
        <v>67</v>
      </c>
      <c r="D40" s="16">
        <v>812</v>
      </c>
      <c r="E40" s="16">
        <v>0</v>
      </c>
      <c r="F40" s="16">
        <v>0</v>
      </c>
    </row>
    <row r="41" spans="1:6" ht="34.15" customHeight="1">
      <c r="A41" s="6" t="s">
        <v>11</v>
      </c>
      <c r="B41" s="6" t="s">
        <v>68</v>
      </c>
      <c r="C41" s="5" t="s">
        <v>69</v>
      </c>
      <c r="D41" s="16">
        <v>60</v>
      </c>
      <c r="E41" s="16">
        <v>60</v>
      </c>
      <c r="F41" s="16">
        <v>60</v>
      </c>
    </row>
    <row r="42" spans="1:6" ht="15.75">
      <c r="A42" s="4" t="s">
        <v>11</v>
      </c>
      <c r="B42" s="4" t="s">
        <v>70</v>
      </c>
      <c r="C42" s="9" t="s">
        <v>71</v>
      </c>
      <c r="D42" s="17">
        <v>500</v>
      </c>
      <c r="E42" s="17">
        <v>500</v>
      </c>
      <c r="F42" s="17">
        <v>500</v>
      </c>
    </row>
    <row r="43" spans="1:6" ht="34.15" customHeight="1">
      <c r="A43" s="6" t="s">
        <v>11</v>
      </c>
      <c r="B43" s="6" t="s">
        <v>72</v>
      </c>
      <c r="C43" s="5" t="s">
        <v>73</v>
      </c>
      <c r="D43" s="16">
        <v>10.456</v>
      </c>
      <c r="E43" s="16">
        <v>0</v>
      </c>
      <c r="F43" s="16">
        <v>0</v>
      </c>
    </row>
    <row r="44" spans="1:6" ht="15.75">
      <c r="A44" s="6" t="s">
        <v>11</v>
      </c>
      <c r="B44" s="6" t="s">
        <v>74</v>
      </c>
      <c r="C44" s="5" t="s">
        <v>75</v>
      </c>
      <c r="D44" s="16">
        <v>88.45</v>
      </c>
      <c r="E44" s="16">
        <v>0</v>
      </c>
      <c r="F44" s="16">
        <v>0</v>
      </c>
    </row>
    <row r="45" spans="1:6" ht="15.75">
      <c r="A45" s="6" t="s">
        <v>11</v>
      </c>
      <c r="B45" s="6" t="s">
        <v>76</v>
      </c>
      <c r="C45" s="5" t="s">
        <v>77</v>
      </c>
      <c r="D45" s="16">
        <v>401.09399999999999</v>
      </c>
      <c r="E45" s="16">
        <v>500</v>
      </c>
      <c r="F45" s="16">
        <v>500</v>
      </c>
    </row>
    <row r="46" spans="1:6" ht="19.899999999999999" customHeight="1">
      <c r="A46" s="8" t="s">
        <v>11</v>
      </c>
      <c r="B46" s="8" t="s">
        <v>78</v>
      </c>
      <c r="C46" s="7" t="s">
        <v>79</v>
      </c>
      <c r="D46" s="15">
        <f>D47+D73</f>
        <v>568118.71893000009</v>
      </c>
      <c r="E46" s="15">
        <f>E47+E73</f>
        <v>510051.59785000002</v>
      </c>
      <c r="F46" s="15">
        <f>F47+F73</f>
        <v>501013.61181000003</v>
      </c>
    </row>
    <row r="47" spans="1:6" ht="34.15" customHeight="1">
      <c r="A47" s="4" t="s">
        <v>11</v>
      </c>
      <c r="B47" s="4" t="s">
        <v>80</v>
      </c>
      <c r="C47" s="9" t="s">
        <v>81</v>
      </c>
      <c r="D47" s="17">
        <f>D48+D51+D61+D70</f>
        <v>567311.30301000003</v>
      </c>
      <c r="E47" s="17">
        <f>E48+E51+E61+E70</f>
        <v>510051.59785000002</v>
      </c>
      <c r="F47" s="17">
        <f>F48+F51+F61+F70</f>
        <v>501013.61181000003</v>
      </c>
    </row>
    <row r="48" spans="1:6" ht="15.75">
      <c r="A48" s="6" t="s">
        <v>11</v>
      </c>
      <c r="B48" s="6" t="s">
        <v>82</v>
      </c>
      <c r="C48" s="5" t="s">
        <v>83</v>
      </c>
      <c r="D48" s="16">
        <v>151383.41975999999</v>
      </c>
      <c r="E48" s="16">
        <v>117703.6</v>
      </c>
      <c r="F48" s="16">
        <v>126042.3</v>
      </c>
    </row>
    <row r="49" spans="1:6" ht="51.4" customHeight="1">
      <c r="A49" s="6" t="s">
        <v>11</v>
      </c>
      <c r="B49" s="6" t="s">
        <v>84</v>
      </c>
      <c r="C49" s="5" t="s">
        <v>85</v>
      </c>
      <c r="D49" s="16">
        <v>141334.6</v>
      </c>
      <c r="E49" s="16">
        <v>117703.6</v>
      </c>
      <c r="F49" s="16">
        <v>126042.3</v>
      </c>
    </row>
    <row r="50" spans="1:6" ht="15.75">
      <c r="A50" s="6" t="s">
        <v>11</v>
      </c>
      <c r="B50" s="6" t="s">
        <v>86</v>
      </c>
      <c r="C50" s="5" t="s">
        <v>87</v>
      </c>
      <c r="D50" s="16">
        <v>10048.81976</v>
      </c>
      <c r="E50" s="16">
        <v>0</v>
      </c>
      <c r="F50" s="16">
        <v>0</v>
      </c>
    </row>
    <row r="51" spans="1:6" ht="34.15" customHeight="1">
      <c r="A51" s="6" t="s">
        <v>11</v>
      </c>
      <c r="B51" s="6" t="s">
        <v>88</v>
      </c>
      <c r="C51" s="5" t="s">
        <v>89</v>
      </c>
      <c r="D51" s="16">
        <f>D52+D53+D54+D55+D56+D57+D58+D59+D60</f>
        <v>164784.71607999998</v>
      </c>
      <c r="E51" s="16">
        <f>E52+E53+E54+E55+E56+E57+E58+E59+E60</f>
        <v>94907.485970000009</v>
      </c>
      <c r="F51" s="16">
        <f>F52+F53+F54+F55+F56+F57+F58+F59+F60</f>
        <v>77470.433380000002</v>
      </c>
    </row>
    <row r="52" spans="1:6" ht="34.15" customHeight="1">
      <c r="A52" s="6" t="s">
        <v>11</v>
      </c>
      <c r="B52" s="6" t="s">
        <v>90</v>
      </c>
      <c r="C52" s="5" t="s">
        <v>91</v>
      </c>
      <c r="D52" s="16">
        <v>16782.38926</v>
      </c>
      <c r="E52" s="16">
        <v>9074.2528199999997</v>
      </c>
      <c r="F52" s="16">
        <v>0</v>
      </c>
    </row>
    <row r="53" spans="1:6" ht="119.65" customHeight="1">
      <c r="A53" s="6" t="s">
        <v>11</v>
      </c>
      <c r="B53" s="6" t="s">
        <v>92</v>
      </c>
      <c r="C53" s="5" t="s">
        <v>93</v>
      </c>
      <c r="D53" s="16">
        <v>710.93934999999999</v>
      </c>
      <c r="E53" s="16">
        <v>0</v>
      </c>
      <c r="F53" s="16">
        <v>0</v>
      </c>
    </row>
    <row r="54" spans="1:6" ht="85.5" customHeight="1">
      <c r="A54" s="6" t="s">
        <v>11</v>
      </c>
      <c r="B54" s="6" t="s">
        <v>94</v>
      </c>
      <c r="C54" s="5" t="s">
        <v>95</v>
      </c>
      <c r="D54" s="16">
        <v>14623.248729999999</v>
      </c>
      <c r="E54" s="16">
        <v>0</v>
      </c>
      <c r="F54" s="16">
        <v>0</v>
      </c>
    </row>
    <row r="55" spans="1:6" ht="51.4" customHeight="1">
      <c r="A55" s="6" t="s">
        <v>11</v>
      </c>
      <c r="B55" s="6" t="s">
        <v>96</v>
      </c>
      <c r="C55" s="5" t="s">
        <v>97</v>
      </c>
      <c r="D55" s="16">
        <v>3867.8931400000001</v>
      </c>
      <c r="E55" s="16">
        <v>0</v>
      </c>
      <c r="F55" s="16">
        <v>0</v>
      </c>
    </row>
    <row r="56" spans="1:6" ht="34.15" customHeight="1">
      <c r="A56" s="6" t="s">
        <v>11</v>
      </c>
      <c r="B56" s="6" t="s">
        <v>98</v>
      </c>
      <c r="C56" s="5" t="s">
        <v>99</v>
      </c>
      <c r="D56" s="16">
        <v>7663.3969999999999</v>
      </c>
      <c r="E56" s="16">
        <v>0</v>
      </c>
      <c r="F56" s="16">
        <v>0</v>
      </c>
    </row>
    <row r="57" spans="1:6" ht="34.15" customHeight="1">
      <c r="A57" s="6" t="s">
        <v>11</v>
      </c>
      <c r="B57" s="6" t="s">
        <v>100</v>
      </c>
      <c r="C57" s="5" t="s">
        <v>101</v>
      </c>
      <c r="D57" s="16">
        <v>5455.3411500000002</v>
      </c>
      <c r="E57" s="16">
        <v>5882.2724399999997</v>
      </c>
      <c r="F57" s="16">
        <v>6091.8670499999998</v>
      </c>
    </row>
    <row r="58" spans="1:6" ht="34.15" customHeight="1">
      <c r="A58" s="6" t="s">
        <v>11</v>
      </c>
      <c r="B58" s="6" t="s">
        <v>102</v>
      </c>
      <c r="C58" s="5" t="s">
        <v>103</v>
      </c>
      <c r="D58" s="16">
        <v>23859.113219999999</v>
      </c>
      <c r="E58" s="16">
        <v>8539.6107900000006</v>
      </c>
      <c r="F58" s="16">
        <v>13741.06531</v>
      </c>
    </row>
    <row r="59" spans="1:6" ht="51.4" customHeight="1">
      <c r="A59" s="6" t="s">
        <v>11</v>
      </c>
      <c r="B59" s="6" t="s">
        <v>104</v>
      </c>
      <c r="C59" s="5" t="s">
        <v>105</v>
      </c>
      <c r="D59" s="16">
        <v>20956.027399999999</v>
      </c>
      <c r="E59" s="16">
        <v>16512.602739999998</v>
      </c>
      <c r="F59" s="16">
        <v>0</v>
      </c>
    </row>
    <row r="60" spans="1:6" ht="15.75">
      <c r="A60" s="6" t="s">
        <v>11</v>
      </c>
      <c r="B60" s="6" t="s">
        <v>106</v>
      </c>
      <c r="C60" s="5" t="s">
        <v>107</v>
      </c>
      <c r="D60" s="16">
        <f>70532.33925+334.02758</f>
        <v>70866.366829999999</v>
      </c>
      <c r="E60" s="16">
        <v>54898.747179999998</v>
      </c>
      <c r="F60" s="16">
        <f>57971.5286-334.02758</f>
        <v>57637.501019999996</v>
      </c>
    </row>
    <row r="61" spans="1:6" ht="15.75">
      <c r="A61" s="6" t="s">
        <v>11</v>
      </c>
      <c r="B61" s="6" t="s">
        <v>108</v>
      </c>
      <c r="C61" s="5" t="s">
        <v>109</v>
      </c>
      <c r="D61" s="16">
        <v>228403.82375000001</v>
      </c>
      <c r="E61" s="16">
        <v>277437.53988</v>
      </c>
      <c r="F61" s="16">
        <v>277182.15843000001</v>
      </c>
    </row>
    <row r="62" spans="1:6" ht="34.15" customHeight="1">
      <c r="A62" s="6" t="s">
        <v>11</v>
      </c>
      <c r="B62" s="6" t="s">
        <v>110</v>
      </c>
      <c r="C62" s="5" t="s">
        <v>111</v>
      </c>
      <c r="D62" s="16">
        <v>209219.8</v>
      </c>
      <c r="E62" s="16">
        <v>257898.8</v>
      </c>
      <c r="F62" s="16">
        <v>258053.4</v>
      </c>
    </row>
    <row r="63" spans="1:6" ht="68.45" customHeight="1">
      <c r="A63" s="6" t="s">
        <v>11</v>
      </c>
      <c r="B63" s="6" t="s">
        <v>112</v>
      </c>
      <c r="C63" s="5" t="s">
        <v>113</v>
      </c>
      <c r="D63" s="16">
        <v>15025.879440000001</v>
      </c>
      <c r="E63" s="16">
        <v>16181.71632</v>
      </c>
      <c r="F63" s="16">
        <v>15025.879440000001</v>
      </c>
    </row>
    <row r="64" spans="1:6" ht="68.45" customHeight="1">
      <c r="A64" s="6" t="s">
        <v>11</v>
      </c>
      <c r="B64" s="6" t="s">
        <v>114</v>
      </c>
      <c r="C64" s="5" t="s">
        <v>115</v>
      </c>
      <c r="D64" s="16">
        <v>14.2</v>
      </c>
      <c r="E64" s="16">
        <v>10.4</v>
      </c>
      <c r="F64" s="16">
        <v>84.6</v>
      </c>
    </row>
    <row r="65" spans="1:6" ht="68.45" customHeight="1">
      <c r="A65" s="6" t="s">
        <v>11</v>
      </c>
      <c r="B65" s="6" t="s">
        <v>116</v>
      </c>
      <c r="C65" s="5" t="s">
        <v>117</v>
      </c>
      <c r="D65" s="16">
        <v>778.21199999999999</v>
      </c>
      <c r="E65" s="16">
        <v>778.21199999999999</v>
      </c>
      <c r="F65" s="16">
        <v>778.21199999999999</v>
      </c>
    </row>
    <row r="66" spans="1:6" ht="85.5" customHeight="1">
      <c r="A66" s="6" t="s">
        <v>11</v>
      </c>
      <c r="B66" s="6" t="s">
        <v>118</v>
      </c>
      <c r="C66" s="5" t="s">
        <v>119</v>
      </c>
      <c r="D66" s="16">
        <v>778.21199999999999</v>
      </c>
      <c r="E66" s="16">
        <v>0</v>
      </c>
      <c r="F66" s="16">
        <v>1556.424</v>
      </c>
    </row>
    <row r="67" spans="1:6" ht="51.4" customHeight="1">
      <c r="A67" s="6" t="s">
        <v>11</v>
      </c>
      <c r="B67" s="6" t="s">
        <v>120</v>
      </c>
      <c r="C67" s="5" t="s">
        <v>121</v>
      </c>
      <c r="D67" s="16">
        <v>1.06</v>
      </c>
      <c r="E67" s="16">
        <v>0.32</v>
      </c>
      <c r="F67" s="16">
        <v>0</v>
      </c>
    </row>
    <row r="68" spans="1:6" ht="34.15" customHeight="1">
      <c r="A68" s="6" t="s">
        <v>11</v>
      </c>
      <c r="B68" s="6" t="s">
        <v>122</v>
      </c>
      <c r="C68" s="5" t="s">
        <v>123</v>
      </c>
      <c r="D68" s="16">
        <v>1255.7</v>
      </c>
      <c r="E68" s="16">
        <v>1381.3</v>
      </c>
      <c r="F68" s="16">
        <v>1519.5</v>
      </c>
    </row>
    <row r="69" spans="1:6" ht="15.75">
      <c r="A69" s="6" t="s">
        <v>11</v>
      </c>
      <c r="B69" s="6" t="s">
        <v>124</v>
      </c>
      <c r="C69" s="5" t="s">
        <v>125</v>
      </c>
      <c r="D69" s="16">
        <v>1330.7603099999999</v>
      </c>
      <c r="E69" s="16">
        <v>1186.7915599999999</v>
      </c>
      <c r="F69" s="16">
        <v>164.14299</v>
      </c>
    </row>
    <row r="70" spans="1:6" ht="15.75">
      <c r="A70" s="6" t="s">
        <v>11</v>
      </c>
      <c r="B70" s="6" t="s">
        <v>126</v>
      </c>
      <c r="C70" s="5" t="s">
        <v>127</v>
      </c>
      <c r="D70" s="16">
        <v>22739.343420000001</v>
      </c>
      <c r="E70" s="16">
        <v>20002.972000000002</v>
      </c>
      <c r="F70" s="16">
        <v>20318.72</v>
      </c>
    </row>
    <row r="71" spans="1:6" ht="68.45" customHeight="1">
      <c r="A71" s="6" t="s">
        <v>11</v>
      </c>
      <c r="B71" s="6" t="s">
        <v>128</v>
      </c>
      <c r="C71" s="5" t="s">
        <v>129</v>
      </c>
      <c r="D71" s="16">
        <v>3683.4</v>
      </c>
      <c r="E71" s="16">
        <v>11050.1</v>
      </c>
      <c r="F71" s="16">
        <v>11050.1</v>
      </c>
    </row>
    <row r="72" spans="1:6" ht="34.15" customHeight="1">
      <c r="A72" s="6" t="s">
        <v>11</v>
      </c>
      <c r="B72" s="6" t="s">
        <v>130</v>
      </c>
      <c r="C72" s="5" t="s">
        <v>131</v>
      </c>
      <c r="D72" s="16">
        <v>19055.94342</v>
      </c>
      <c r="E72" s="16">
        <v>8952.8719999999994</v>
      </c>
      <c r="F72" s="16">
        <v>9268.6200000000008</v>
      </c>
    </row>
    <row r="73" spans="1:6" ht="15.75">
      <c r="A73" s="4" t="s">
        <v>11</v>
      </c>
      <c r="B73" s="4" t="s">
        <v>132</v>
      </c>
      <c r="C73" s="9" t="s">
        <v>133</v>
      </c>
      <c r="D73" s="17">
        <v>807.41592000000003</v>
      </c>
      <c r="E73" s="17">
        <v>0</v>
      </c>
      <c r="F73" s="17">
        <v>0</v>
      </c>
    </row>
    <row r="74" spans="1:6" ht="15.75">
      <c r="A74" s="6" t="s">
        <v>11</v>
      </c>
      <c r="B74" s="6" t="s">
        <v>135</v>
      </c>
      <c r="C74" s="5" t="s">
        <v>134</v>
      </c>
      <c r="D74" s="16">
        <v>807.41592000000003</v>
      </c>
      <c r="E74" s="16">
        <v>0</v>
      </c>
      <c r="F74" s="16">
        <v>0</v>
      </c>
    </row>
    <row r="75" spans="1:6" ht="15"/>
  </sheetData>
  <mergeCells count="7">
    <mergeCell ref="E8:E10"/>
    <mergeCell ref="D8:D10"/>
    <mergeCell ref="A6:F6"/>
    <mergeCell ref="F8:F10"/>
    <mergeCell ref="A8:A10"/>
    <mergeCell ref="B8:B10"/>
    <mergeCell ref="C8:C10"/>
  </mergeCells>
  <phoneticPr fontId="9" type="noConversion"/>
  <pageMargins left="1.1811023622047245" right="0.39370078740157483" top="0.78740157480314965" bottom="0.78740157480314965" header="0.39370078740157483" footer="0.3937007874015748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rep:2.51.0.465</dc:description>
  <cp:lastModifiedBy>zemsk2</cp:lastModifiedBy>
  <cp:lastPrinted>2020-10-16T11:08:14Z</cp:lastPrinted>
  <dcterms:created xsi:type="dcterms:W3CDTF">2020-10-09T07:08:16Z</dcterms:created>
  <dcterms:modified xsi:type="dcterms:W3CDTF">2020-10-16T11:08:30Z</dcterms:modified>
</cp:coreProperties>
</file>